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Unit price list" sheetId="1" r:id="rId1"/>
    <sheet name="Brownies" sheetId="2" r:id="rId2"/>
  </sheets>
  <definedNames/>
  <calcPr fullCalcOnLoad="1"/>
</workbook>
</file>

<file path=xl/sharedStrings.xml><?xml version="1.0" encoding="utf-8"?>
<sst xmlns="http://schemas.openxmlformats.org/spreadsheetml/2006/main" count="59" uniqueCount="28">
  <si>
    <t>qty</t>
  </si>
  <si>
    <t>£</t>
  </si>
  <si>
    <t>g</t>
  </si>
  <si>
    <t>cost per brownie</t>
  </si>
  <si>
    <t>Product</t>
  </si>
  <si>
    <t>Unit of issue</t>
  </si>
  <si>
    <t>each</t>
  </si>
  <si>
    <t>Pack size</t>
  </si>
  <si>
    <t>£ per unit</t>
  </si>
  <si>
    <t>Supplier</t>
  </si>
  <si>
    <t>Infinity</t>
  </si>
  <si>
    <t>Butter</t>
  </si>
  <si>
    <t>Ground almonds</t>
  </si>
  <si>
    <t xml:space="preserve">Organic Fine (Caster) Sugar   </t>
  </si>
  <si>
    <t xml:space="preserve">Cocoa Powder - 10-12% fat   </t>
  </si>
  <si>
    <t xml:space="preserve">Eggs, large </t>
  </si>
  <si>
    <t>Bicarbonate of Soda - gluten-free (3x1kg)</t>
  </si>
  <si>
    <t>Coffee</t>
  </si>
  <si>
    <t>Walnut Pieces - Extra Light</t>
  </si>
  <si>
    <t>sales price inc VAT @ 20%</t>
  </si>
  <si>
    <t>sales price exc VAT (GP of 75%)</t>
  </si>
  <si>
    <t>Green Fields Farms</t>
  </si>
  <si>
    <t>An Independent Roaster</t>
  </si>
  <si>
    <r>
      <t xml:space="preserve">Organic chocolate nut brownies </t>
    </r>
    <r>
      <rPr>
        <sz val="12"/>
        <rFont val="Arial"/>
        <family val="2"/>
      </rPr>
      <t>(wheat free, contain nuts)</t>
    </r>
  </si>
  <si>
    <t>Chocolate Brownie Ingredient Price List</t>
  </si>
  <si>
    <t>Recipe Costing</t>
  </si>
  <si>
    <t>portions</t>
  </si>
  <si>
    <t>FairTrade 73% Dark Chocolate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</si>
</sst>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42">
    <font>
      <sz val="10"/>
      <name val="Arial"/>
      <family val="0"/>
    </font>
    <font>
      <b/>
      <sz val="10"/>
      <name val="Lucida Sans Unicode"/>
      <family val="2"/>
    </font>
    <font>
      <sz val="10"/>
      <name val="Lucida Sans Unicod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00390625" style="0" bestFit="1" customWidth="1"/>
    <col min="2" max="2" width="28.7109375" style="0" customWidth="1"/>
    <col min="3" max="3" width="16.57421875" style="0" customWidth="1"/>
    <col min="4" max="4" width="13.28125" style="0" customWidth="1"/>
    <col min="6" max="6" width="15.00390625" style="0" customWidth="1"/>
  </cols>
  <sheetData>
    <row r="2" ht="24" customHeight="1">
      <c r="A2" s="5" t="s">
        <v>24</v>
      </c>
    </row>
    <row r="5" spans="1:6" s="1" customFormat="1" ht="15">
      <c r="A5" s="10" t="s">
        <v>4</v>
      </c>
      <c r="B5" s="10" t="s">
        <v>9</v>
      </c>
      <c r="C5" s="10" t="s">
        <v>5</v>
      </c>
      <c r="D5" s="10" t="s">
        <v>7</v>
      </c>
      <c r="E5" s="11" t="s">
        <v>1</v>
      </c>
      <c r="F5" s="11" t="s">
        <v>8</v>
      </c>
    </row>
    <row r="6" spans="1:6" ht="21" customHeight="1">
      <c r="A6" s="7" t="s">
        <v>11</v>
      </c>
      <c r="B6" s="7" t="s">
        <v>21</v>
      </c>
      <c r="C6" s="7" t="s">
        <v>2</v>
      </c>
      <c r="D6" s="7">
        <v>250</v>
      </c>
      <c r="E6" s="8">
        <v>2</v>
      </c>
      <c r="F6" s="9">
        <f>E6/D6</f>
        <v>0.008</v>
      </c>
    </row>
    <row r="7" spans="1:6" ht="24" customHeight="1">
      <c r="A7" s="7" t="s">
        <v>15</v>
      </c>
      <c r="B7" s="7" t="s">
        <v>21</v>
      </c>
      <c r="C7" s="7" t="s">
        <v>6</v>
      </c>
      <c r="D7" s="7">
        <v>12</v>
      </c>
      <c r="E7" s="8">
        <v>3</v>
      </c>
      <c r="F7" s="9">
        <f aca="true" t="shared" si="0" ref="F7:F14">E7/D7</f>
        <v>0.25</v>
      </c>
    </row>
    <row r="8" spans="1:6" ht="21" customHeight="1">
      <c r="A8" s="7" t="s">
        <v>27</v>
      </c>
      <c r="B8" s="7" t="s">
        <v>10</v>
      </c>
      <c r="C8" s="7" t="s">
        <v>2</v>
      </c>
      <c r="D8" s="7">
        <v>2500</v>
      </c>
      <c r="E8" s="8">
        <v>24.05</v>
      </c>
      <c r="F8" s="9">
        <f t="shared" si="0"/>
        <v>0.00962</v>
      </c>
    </row>
    <row r="9" spans="1:6" ht="21" customHeight="1">
      <c r="A9" s="7" t="s">
        <v>12</v>
      </c>
      <c r="B9" s="7" t="s">
        <v>10</v>
      </c>
      <c r="C9" s="7" t="s">
        <v>2</v>
      </c>
      <c r="D9" s="7">
        <v>2500</v>
      </c>
      <c r="E9" s="8">
        <v>21.25</v>
      </c>
      <c r="F9" s="9">
        <f t="shared" si="0"/>
        <v>0.0085</v>
      </c>
    </row>
    <row r="10" spans="1:6" ht="21" customHeight="1">
      <c r="A10" s="7" t="s">
        <v>14</v>
      </c>
      <c r="B10" s="7" t="s">
        <v>10</v>
      </c>
      <c r="C10" s="7" t="s">
        <v>2</v>
      </c>
      <c r="D10" s="7">
        <v>1000</v>
      </c>
      <c r="E10" s="8">
        <v>12.3</v>
      </c>
      <c r="F10" s="9">
        <f t="shared" si="0"/>
        <v>0.0123</v>
      </c>
    </row>
    <row r="11" spans="1:6" ht="21" customHeight="1">
      <c r="A11" s="7" t="s">
        <v>13</v>
      </c>
      <c r="B11" s="7" t="s">
        <v>10</v>
      </c>
      <c r="C11" s="7" t="s">
        <v>2</v>
      </c>
      <c r="D11" s="7">
        <v>2500</v>
      </c>
      <c r="E11" s="8">
        <v>5.9</v>
      </c>
      <c r="F11" s="9">
        <f t="shared" si="0"/>
        <v>0.00236</v>
      </c>
    </row>
    <row r="12" spans="1:6" ht="21.75" customHeight="1">
      <c r="A12" s="7" t="s">
        <v>16</v>
      </c>
      <c r="B12" s="7" t="s">
        <v>10</v>
      </c>
      <c r="C12" s="7" t="s">
        <v>2</v>
      </c>
      <c r="D12" s="7">
        <v>3000</v>
      </c>
      <c r="E12" s="8">
        <f>6*1.2</f>
        <v>7.199999999999999</v>
      </c>
      <c r="F12" s="9">
        <f t="shared" si="0"/>
        <v>0.0024</v>
      </c>
    </row>
    <row r="13" spans="1:6" ht="21.75" customHeight="1">
      <c r="A13" s="7" t="s">
        <v>18</v>
      </c>
      <c r="B13" s="7" t="s">
        <v>10</v>
      </c>
      <c r="C13" s="7" t="s">
        <v>2</v>
      </c>
      <c r="D13" s="7">
        <v>3000</v>
      </c>
      <c r="E13" s="8">
        <v>25.5</v>
      </c>
      <c r="F13" s="9">
        <f t="shared" si="0"/>
        <v>0.0085</v>
      </c>
    </row>
    <row r="14" spans="1:6" ht="21.75" customHeight="1">
      <c r="A14" s="7" t="s">
        <v>17</v>
      </c>
      <c r="B14" s="7" t="s">
        <v>22</v>
      </c>
      <c r="C14" s="7" t="s">
        <v>2</v>
      </c>
      <c r="D14" s="7">
        <v>1000</v>
      </c>
      <c r="E14" s="8">
        <v>10</v>
      </c>
      <c r="F14" s="9">
        <f t="shared" si="0"/>
        <v>0.01</v>
      </c>
    </row>
    <row r="15" ht="12">
      <c r="F15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5.140625" style="0" customWidth="1"/>
    <col min="3" max="3" width="46.140625" style="0" customWidth="1"/>
    <col min="4" max="4" width="10.00390625" style="0" customWidth="1"/>
    <col min="5" max="5" width="11.00390625" style="0" customWidth="1"/>
  </cols>
  <sheetData>
    <row r="1" spans="1:6" ht="25.5" customHeight="1">
      <c r="A1" s="5" t="s">
        <v>23</v>
      </c>
      <c r="B1" s="6"/>
      <c r="C1" s="6"/>
      <c r="D1" s="6"/>
      <c r="E1" s="6"/>
      <c r="F1" s="6"/>
    </row>
    <row r="2" spans="1:3" ht="15">
      <c r="A2" s="5" t="s">
        <v>25</v>
      </c>
      <c r="B2" s="6"/>
      <c r="C2" s="6"/>
    </row>
    <row r="3" spans="1:6" ht="15">
      <c r="A3" s="6"/>
      <c r="B3" s="6"/>
      <c r="C3" s="6"/>
      <c r="D3" s="11" t="s">
        <v>0</v>
      </c>
      <c r="E3" s="11" t="s">
        <v>8</v>
      </c>
      <c r="F3" s="11" t="s">
        <v>1</v>
      </c>
    </row>
    <row r="4" spans="1:6" ht="21.75" customHeight="1">
      <c r="A4" s="7">
        <v>375</v>
      </c>
      <c r="B4" s="7" t="s">
        <v>2</v>
      </c>
      <c r="C4" s="7" t="s">
        <v>11</v>
      </c>
      <c r="D4" s="7">
        <v>375</v>
      </c>
      <c r="E4" s="7">
        <v>0.008</v>
      </c>
      <c r="F4" s="8">
        <f>D4*E4</f>
        <v>3</v>
      </c>
    </row>
    <row r="5" spans="1:6" ht="21" customHeight="1">
      <c r="A5" s="7">
        <v>6</v>
      </c>
      <c r="B5" s="7"/>
      <c r="C5" s="7" t="s">
        <v>15</v>
      </c>
      <c r="D5" s="7">
        <f>A5</f>
        <v>6</v>
      </c>
      <c r="E5" s="9">
        <v>0.25</v>
      </c>
      <c r="F5" s="8">
        <f aca="true" t="shared" si="0" ref="F5:F12">D5*E5</f>
        <v>1.5</v>
      </c>
    </row>
    <row r="6" spans="1:6" ht="21" customHeight="1">
      <c r="A6" s="7">
        <v>375</v>
      </c>
      <c r="B6" s="7" t="s">
        <v>2</v>
      </c>
      <c r="C6" s="7" t="s">
        <v>27</v>
      </c>
      <c r="D6" s="7">
        <f aca="true" t="shared" si="1" ref="D6:D11">A6</f>
        <v>375</v>
      </c>
      <c r="E6" s="9">
        <v>0.01</v>
      </c>
      <c r="F6" s="8">
        <f t="shared" si="0"/>
        <v>3.75</v>
      </c>
    </row>
    <row r="7" spans="1:6" ht="21.75" customHeight="1">
      <c r="A7" s="7">
        <v>250</v>
      </c>
      <c r="B7" s="7" t="s">
        <v>2</v>
      </c>
      <c r="C7" s="7" t="s">
        <v>12</v>
      </c>
      <c r="D7" s="7">
        <f t="shared" si="1"/>
        <v>250</v>
      </c>
      <c r="E7" s="7">
        <v>0.009</v>
      </c>
      <c r="F7" s="8">
        <f t="shared" si="0"/>
        <v>2.25</v>
      </c>
    </row>
    <row r="8" spans="1:6" ht="20.25" customHeight="1">
      <c r="A8" s="7">
        <v>40</v>
      </c>
      <c r="B8" s="7" t="s">
        <v>2</v>
      </c>
      <c r="C8" s="7" t="s">
        <v>14</v>
      </c>
      <c r="D8" s="7">
        <f t="shared" si="1"/>
        <v>40</v>
      </c>
      <c r="E8" s="7">
        <v>0.012</v>
      </c>
      <c r="F8" s="8">
        <f t="shared" si="0"/>
        <v>0.48</v>
      </c>
    </row>
    <row r="9" spans="1:6" ht="22.5" customHeight="1">
      <c r="A9" s="7">
        <v>400</v>
      </c>
      <c r="B9" s="7"/>
      <c r="C9" s="7" t="s">
        <v>13</v>
      </c>
      <c r="D9" s="7">
        <f t="shared" si="1"/>
        <v>400</v>
      </c>
      <c r="E9" s="7">
        <v>0.002</v>
      </c>
      <c r="F9" s="8">
        <f t="shared" si="0"/>
        <v>0.8</v>
      </c>
    </row>
    <row r="10" spans="1:6" ht="22.5" customHeight="1">
      <c r="A10" s="7">
        <v>2.5</v>
      </c>
      <c r="B10" s="7" t="s">
        <v>2</v>
      </c>
      <c r="C10" s="7" t="s">
        <v>16</v>
      </c>
      <c r="D10" s="7">
        <f t="shared" si="1"/>
        <v>2.5</v>
      </c>
      <c r="E10" s="7">
        <v>0.002</v>
      </c>
      <c r="F10" s="8">
        <f t="shared" si="0"/>
        <v>0.005</v>
      </c>
    </row>
    <row r="11" spans="1:6" ht="21" customHeight="1">
      <c r="A11" s="7">
        <v>40</v>
      </c>
      <c r="B11" s="7" t="s">
        <v>2</v>
      </c>
      <c r="C11" s="7" t="s">
        <v>18</v>
      </c>
      <c r="D11" s="7">
        <f t="shared" si="1"/>
        <v>40</v>
      </c>
      <c r="E11" s="7">
        <v>0.009</v>
      </c>
      <c r="F11" s="8">
        <f t="shared" si="0"/>
        <v>0.36</v>
      </c>
    </row>
    <row r="12" spans="1:6" ht="19.5" customHeight="1">
      <c r="A12" s="7">
        <v>15</v>
      </c>
      <c r="B12" s="7" t="s">
        <v>2</v>
      </c>
      <c r="C12" s="7" t="s">
        <v>17</v>
      </c>
      <c r="D12" s="7">
        <f>A12</f>
        <v>15</v>
      </c>
      <c r="E12" s="7">
        <v>0.01</v>
      </c>
      <c r="F12" s="8">
        <f t="shared" si="0"/>
        <v>0.15</v>
      </c>
    </row>
    <row r="13" spans="1:6" ht="21.75" customHeight="1">
      <c r="A13" s="12"/>
      <c r="B13" s="7"/>
      <c r="C13" s="7"/>
      <c r="D13" s="7"/>
      <c r="E13" s="12"/>
      <c r="F13" s="7"/>
    </row>
    <row r="14" spans="1:6" ht="23.25" customHeight="1">
      <c r="A14" s="13"/>
      <c r="B14" s="7"/>
      <c r="C14" s="12" t="s">
        <v>26</v>
      </c>
      <c r="D14" s="7">
        <v>24</v>
      </c>
      <c r="E14" s="16"/>
      <c r="F14" s="17">
        <f>F4+F5+F6+F7+F8+F9+F10+F11+F12</f>
        <v>12.295000000000002</v>
      </c>
    </row>
    <row r="15" spans="1:6" ht="21.75" customHeight="1">
      <c r="A15" s="12"/>
      <c r="B15" s="7"/>
      <c r="C15" s="7"/>
      <c r="D15" s="7"/>
      <c r="E15" s="12" t="s">
        <v>3</v>
      </c>
      <c r="F15" s="8">
        <f>F14/D14</f>
        <v>0.5122916666666667</v>
      </c>
    </row>
    <row r="16" spans="1:6" ht="22.5" customHeight="1">
      <c r="A16" s="7"/>
      <c r="B16" s="7"/>
      <c r="C16" s="7"/>
      <c r="D16" s="7"/>
      <c r="E16" s="12" t="s">
        <v>20</v>
      </c>
      <c r="F16" s="8">
        <f>F15*4</f>
        <v>2.049166666666667</v>
      </c>
    </row>
    <row r="17" spans="1:6" ht="22.5" customHeight="1">
      <c r="A17" s="7"/>
      <c r="B17" s="7"/>
      <c r="C17" s="7"/>
      <c r="D17" s="7"/>
      <c r="E17" s="14" t="s">
        <v>19</v>
      </c>
      <c r="F17" s="15">
        <f>F16*1.2</f>
        <v>2.459</v>
      </c>
    </row>
    <row r="18" spans="1:6" ht="12">
      <c r="A18" s="2"/>
      <c r="B18" s="2"/>
      <c r="C18" s="2"/>
      <c r="D18" s="3"/>
      <c r="E18" s="2"/>
      <c r="F18" s="2"/>
    </row>
    <row r="19" spans="1:6" ht="12">
      <c r="A19" s="2"/>
      <c r="B19" s="2"/>
      <c r="C19" s="2"/>
      <c r="D19" s="2"/>
      <c r="E19" s="2"/>
      <c r="F19" s="2"/>
    </row>
    <row r="20" spans="1:6" ht="12">
      <c r="A20" s="2"/>
      <c r="B20" s="2"/>
      <c r="C20" s="2"/>
      <c r="D20" s="2"/>
      <c r="E20" s="2"/>
      <c r="F20" s="2"/>
    </row>
    <row r="21" spans="1:6" ht="12">
      <c r="A21" s="2"/>
      <c r="B21" s="2"/>
      <c r="C21" s="2"/>
      <c r="D21" s="2"/>
      <c r="E21" s="2"/>
      <c r="F21" s="2"/>
    </row>
    <row r="22" spans="1:6" ht="12">
      <c r="A22" s="2"/>
      <c r="B22" s="2"/>
      <c r="C22" s="2"/>
      <c r="D22" s="2"/>
      <c r="E22" s="2"/>
      <c r="F2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</dc:creator>
  <cp:keywords/>
  <dc:description/>
  <cp:lastModifiedBy>Claire Pritchard</cp:lastModifiedBy>
  <cp:lastPrinted>2018-10-09T13:59:44Z</cp:lastPrinted>
  <dcterms:created xsi:type="dcterms:W3CDTF">2013-05-20T14:19:21Z</dcterms:created>
  <dcterms:modified xsi:type="dcterms:W3CDTF">2024-03-14T20:34:46Z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$Resources:core,Signoff_Status;">
    <vt:lpwstr/>
  </property>
  <property fmtid="{D5CDD505-2E9C-101B-9397-08002B2CF9AE}" pid="3" name="ContentTypeId">
    <vt:lpwstr>0x010100FD4B41F8026D454AB70A5322524744A8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Notes">
    <vt:lpwstr/>
  </property>
  <property fmtid="{D5CDD505-2E9C-101B-9397-08002B2CF9AE}" pid="7" name="Placement">
    <vt:lpwstr/>
  </property>
  <property fmtid="{D5CDD505-2E9C-101B-9397-08002B2CF9AE}" pid="8" name="Hints">
    <vt:lpwstr/>
  </property>
  <property fmtid="{D5CDD505-2E9C-101B-9397-08002B2CF9AE}" pid="9" name="PublicUse">
    <vt:lpwstr/>
  </property>
</Properties>
</file>